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C28" i="1" l="1"/>
  <c r="E26" i="1"/>
  <c r="G26" i="1"/>
  <c r="F26" i="1"/>
  <c r="D27" i="1" l="1"/>
  <c r="G27" i="1"/>
  <c r="F27" i="1"/>
  <c r="G23" i="1"/>
  <c r="G20" i="1" l="1"/>
  <c r="F20" i="1"/>
  <c r="G17" i="1" l="1"/>
  <c r="G11" i="1" l="1"/>
  <c r="G7" i="1"/>
  <c r="C8" i="1"/>
  <c r="F7" i="1"/>
</calcChain>
</file>

<file path=xl/sharedStrings.xml><?xml version="1.0" encoding="utf-8"?>
<sst xmlns="http://schemas.openxmlformats.org/spreadsheetml/2006/main" count="73" uniqueCount="42">
  <si>
    <t>Сумма</t>
  </si>
  <si>
    <t xml:space="preserve">Карта </t>
  </si>
  <si>
    <t>ФИО</t>
  </si>
  <si>
    <t>Комментарии</t>
  </si>
  <si>
    <t xml:space="preserve">Дата </t>
  </si>
  <si>
    <t>Роман Сергеевич Е.</t>
  </si>
  <si>
    <r>
      <t xml:space="preserve">СБ для Фантика </t>
    </r>
    <r>
      <rPr>
        <b/>
        <i/>
        <sz val="11"/>
        <color theme="1"/>
        <rFont val="Calibri"/>
        <family val="2"/>
        <charset val="204"/>
        <scheme val="minor"/>
      </rPr>
      <t>4276 4000 1873 9475</t>
    </r>
    <r>
      <rPr>
        <i/>
        <sz val="11"/>
        <color theme="1"/>
        <rFont val="Calibri"/>
        <family val="2"/>
        <charset val="204"/>
        <scheme val="minor"/>
      </rPr>
      <t xml:space="preserve"> (владелец Х. Светлана Александровна)</t>
    </r>
  </si>
  <si>
    <t>**9037</t>
  </si>
  <si>
    <t>Ольга@</t>
  </si>
  <si>
    <t>Ольга</t>
  </si>
  <si>
    <t>финкураторские</t>
  </si>
  <si>
    <t>Антон Афанасьевич Д.</t>
  </si>
  <si>
    <t>Barbara Варя, Антон и Платоша</t>
  </si>
  <si>
    <t>Анна Олеговна К.</t>
  </si>
  <si>
    <t>Анна1705</t>
  </si>
  <si>
    <t>разово</t>
  </si>
  <si>
    <t>разово/финкураторские</t>
  </si>
  <si>
    <t xml:space="preserve">ИТОГО: </t>
  </si>
  <si>
    <t>**6689</t>
  </si>
  <si>
    <t>от Валентины</t>
  </si>
  <si>
    <t>Stand</t>
  </si>
  <si>
    <t>финкураторы</t>
  </si>
  <si>
    <t>MICHELL</t>
  </si>
  <si>
    <t>Barbara</t>
  </si>
  <si>
    <t>Elena_AL</t>
  </si>
  <si>
    <t>Фея Варя</t>
  </si>
  <si>
    <t>Фея Ольга</t>
  </si>
  <si>
    <t xml:space="preserve">Фея Екатерина </t>
  </si>
  <si>
    <t>Фея Елена Алексеевна</t>
  </si>
  <si>
    <t>20.12.15 - 20.01.16</t>
  </si>
  <si>
    <t>20.01.16 - 20.02.16</t>
  </si>
  <si>
    <t>Фея Лариса</t>
  </si>
  <si>
    <t>**2431</t>
  </si>
  <si>
    <t>larissza</t>
  </si>
  <si>
    <t>Оплачено за передержку  10.000 20.12.15</t>
  </si>
  <si>
    <t>Оплачено за передержку 8.000 20.01.16</t>
  </si>
  <si>
    <t>***2893</t>
  </si>
  <si>
    <t>***6531</t>
  </si>
  <si>
    <t xml:space="preserve">оплачено за передержку 9.000 15.02.16 </t>
  </si>
  <si>
    <t>20.02.16 - 20.03.16</t>
  </si>
  <si>
    <t>20.03.16 - 20.04.16</t>
  </si>
  <si>
    <t>Итого в теме: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</si>
</sst>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4" fontId="0" fillId="2" borderId="0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/>
    <xf numFmtId="0" fontId="0" fillId="2" borderId="8" xfId="0" applyFill="1" applyBorder="1"/>
    <xf numFmtId="0" fontId="4" fillId="2" borderId="0" xfId="1" applyFill="1" applyBorder="1"/>
    <xf numFmtId="0" fontId="0" fillId="2" borderId="2" xfId="0" applyFill="1" applyBorder="1" applyAlignment="1">
      <alignment horizontal="right"/>
    </xf>
    <xf numFmtId="164" fontId="1" fillId="2" borderId="2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0" xfId="0" applyFill="1" applyBorder="1" applyAlignment="1">
      <alignment vertical="center"/>
    </xf>
    <xf numFmtId="14" fontId="0" fillId="2" borderId="4" xfId="0" applyNumberFormat="1" applyFill="1" applyBorder="1"/>
    <xf numFmtId="164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14" fontId="0" fillId="2" borderId="7" xfId="0" applyNumberFormat="1" applyFill="1" applyBorder="1"/>
    <xf numFmtId="0" fontId="1" fillId="2" borderId="1" xfId="0" applyFont="1" applyFill="1" applyBorder="1"/>
    <xf numFmtId="0" fontId="0" fillId="2" borderId="0" xfId="0" applyFill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5" xfId="0" applyFill="1" applyBorder="1"/>
    <xf numFmtId="0" fontId="0" fillId="0" borderId="6" xfId="0" applyFill="1" applyBorder="1"/>
    <xf numFmtId="14" fontId="0" fillId="0" borderId="7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8" xfId="0" applyFill="1" applyBorder="1"/>
    <xf numFmtId="0" fontId="1" fillId="0" borderId="1" xfId="0" applyFont="1" applyFill="1" applyBorder="1"/>
    <xf numFmtId="164" fontId="1" fillId="0" borderId="2" xfId="0" applyNumberFormat="1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17" fontId="0" fillId="2" borderId="9" xfId="0" applyNumberFormat="1" applyFill="1" applyBorder="1" applyAlignment="1">
      <alignment horizontal="center" textRotation="90"/>
    </xf>
    <xf numFmtId="0" fontId="0" fillId="2" borderId="10" xfId="0" applyFill="1" applyBorder="1" applyAlignment="1">
      <alignment horizontal="center" textRotation="90"/>
    </xf>
    <xf numFmtId="0" fontId="0" fillId="2" borderId="11" xfId="0" applyFill="1" applyBorder="1" applyAlignment="1">
      <alignment horizontal="center" textRotation="9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" fontId="0" fillId="2" borderId="9" xfId="0" applyNumberFormat="1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0" fillId="2" borderId="11" xfId="0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4;&#1083;&#1100;&#1075;&#1072;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D29" sqref="D29"/>
    </sheetView>
  </sheetViews>
  <sheetFormatPr defaultRowHeight="15" x14ac:dyDescent="0.25"/>
  <cols>
    <col min="2" max="2" width="15" customWidth="1"/>
    <col min="3" max="3" width="13.5703125" style="1" customWidth="1"/>
    <col min="4" max="4" width="12.7109375" customWidth="1"/>
    <col min="5" max="5" width="20.5703125" customWidth="1"/>
    <col min="6" max="6" width="24.7109375" customWidth="1"/>
    <col min="7" max="7" width="14.7109375" customWidth="1"/>
  </cols>
  <sheetData>
    <row r="1" spans="1:10" ht="32.25" customHeight="1" thickBot="1" x14ac:dyDescent="0.3">
      <c r="A1" s="28"/>
      <c r="B1" s="6" t="s">
        <v>4</v>
      </c>
      <c r="C1" s="7" t="s">
        <v>0</v>
      </c>
      <c r="D1" s="8" t="s">
        <v>1</v>
      </c>
      <c r="E1" s="8" t="s">
        <v>3</v>
      </c>
      <c r="F1" s="8" t="s">
        <v>2</v>
      </c>
      <c r="G1" s="8"/>
      <c r="H1" s="8"/>
      <c r="I1" s="8"/>
      <c r="J1" s="9"/>
    </row>
    <row r="2" spans="1:10" ht="33" customHeight="1" thickBot="1" x14ac:dyDescent="0.3">
      <c r="B2" s="44" t="s">
        <v>6</v>
      </c>
      <c r="C2" s="45"/>
      <c r="D2" s="45"/>
      <c r="E2" s="45"/>
      <c r="F2" s="45"/>
      <c r="G2" s="10"/>
      <c r="H2" s="10"/>
      <c r="I2" s="10"/>
      <c r="J2" s="11"/>
    </row>
    <row r="3" spans="1:10" x14ac:dyDescent="0.25">
      <c r="A3" s="46" t="s">
        <v>29</v>
      </c>
      <c r="B3" s="12">
        <v>42354</v>
      </c>
      <c r="C3" s="13">
        <v>500</v>
      </c>
      <c r="D3" s="14" t="s">
        <v>18</v>
      </c>
      <c r="E3" s="14" t="s">
        <v>15</v>
      </c>
      <c r="F3" s="14" t="s">
        <v>5</v>
      </c>
      <c r="G3" s="14" t="s">
        <v>20</v>
      </c>
      <c r="H3" s="14" t="s">
        <v>19</v>
      </c>
      <c r="I3" s="14"/>
      <c r="J3" s="15"/>
    </row>
    <row r="4" spans="1:10" x14ac:dyDescent="0.25">
      <c r="A4" s="47"/>
      <c r="B4" s="12">
        <v>42354</v>
      </c>
      <c r="C4" s="13">
        <v>5000</v>
      </c>
      <c r="D4" s="14"/>
      <c r="E4" s="14" t="s">
        <v>10</v>
      </c>
      <c r="F4" s="14" t="s">
        <v>11</v>
      </c>
      <c r="G4" s="14" t="s">
        <v>12</v>
      </c>
      <c r="H4" s="14"/>
      <c r="I4" s="14"/>
      <c r="J4" s="15"/>
    </row>
    <row r="5" spans="1:10" x14ac:dyDescent="0.25">
      <c r="A5" s="47"/>
      <c r="B5" s="12">
        <v>42354</v>
      </c>
      <c r="C5" s="13">
        <v>1000</v>
      </c>
      <c r="D5" s="14"/>
      <c r="E5" s="14" t="s">
        <v>15</v>
      </c>
      <c r="F5" s="14" t="s">
        <v>13</v>
      </c>
      <c r="G5" s="14" t="s">
        <v>14</v>
      </c>
      <c r="H5" s="14"/>
      <c r="I5" s="14"/>
      <c r="J5" s="15"/>
    </row>
    <row r="6" spans="1:10" x14ac:dyDescent="0.25">
      <c r="A6" s="47"/>
      <c r="B6" s="12">
        <v>42354</v>
      </c>
      <c r="C6" s="13">
        <v>1000</v>
      </c>
      <c r="D6" s="14" t="s">
        <v>7</v>
      </c>
      <c r="E6" s="14" t="s">
        <v>10</v>
      </c>
      <c r="F6" s="14" t="s">
        <v>9</v>
      </c>
      <c r="G6" s="16" t="s">
        <v>8</v>
      </c>
      <c r="H6" s="14"/>
      <c r="I6" s="14"/>
      <c r="J6" s="15"/>
    </row>
    <row r="7" spans="1:10" ht="15.75" thickBot="1" x14ac:dyDescent="0.3">
      <c r="A7" s="47"/>
      <c r="B7" s="12">
        <v>42355</v>
      </c>
      <c r="C7" s="13">
        <v>5000</v>
      </c>
      <c r="D7" s="14"/>
      <c r="E7" s="14" t="s">
        <v>16</v>
      </c>
      <c r="F7" s="14" t="str">
        <f>F4</f>
        <v>Антон Афанасьевич Д.</v>
      </c>
      <c r="G7" s="14" t="str">
        <f>G4</f>
        <v>Barbara Варя, Антон и Платоша</v>
      </c>
      <c r="H7" s="14"/>
      <c r="I7" s="14"/>
      <c r="J7" s="15"/>
    </row>
    <row r="8" spans="1:10" ht="36.75" customHeight="1" thickBot="1" x14ac:dyDescent="0.3">
      <c r="A8" s="48"/>
      <c r="B8" s="17" t="s">
        <v>17</v>
      </c>
      <c r="C8" s="18">
        <f>SUM(C3:C7)</f>
        <v>12500</v>
      </c>
      <c r="D8" s="19"/>
      <c r="E8" s="19"/>
      <c r="F8" s="19"/>
      <c r="G8" s="19"/>
      <c r="H8" s="19"/>
      <c r="I8" s="19"/>
      <c r="J8" s="20"/>
    </row>
    <row r="9" spans="1:10" ht="17.25" customHeight="1" thickBot="1" x14ac:dyDescent="0.3">
      <c r="A9" s="21"/>
      <c r="B9" s="49" t="s">
        <v>34</v>
      </c>
      <c r="C9" s="50"/>
      <c r="D9" s="50"/>
      <c r="E9" s="50"/>
      <c r="F9" s="50"/>
      <c r="G9" s="50"/>
      <c r="H9" s="50"/>
      <c r="I9" s="50"/>
      <c r="J9" s="51"/>
    </row>
    <row r="10" spans="1:10" x14ac:dyDescent="0.25">
      <c r="A10" s="41" t="s">
        <v>30</v>
      </c>
      <c r="B10" s="22">
        <v>42386</v>
      </c>
      <c r="C10" s="23">
        <v>5000</v>
      </c>
      <c r="D10" s="24"/>
      <c r="E10" s="24" t="s">
        <v>21</v>
      </c>
      <c r="F10" s="24" t="s">
        <v>25</v>
      </c>
      <c r="G10" s="24" t="s">
        <v>23</v>
      </c>
      <c r="H10" s="24"/>
      <c r="I10" s="24"/>
      <c r="J10" s="25"/>
    </row>
    <row r="11" spans="1:10" x14ac:dyDescent="0.25">
      <c r="A11" s="42"/>
      <c r="B11" s="26">
        <v>42380</v>
      </c>
      <c r="C11" s="13">
        <v>1000</v>
      </c>
      <c r="D11" s="14"/>
      <c r="E11" s="14" t="s">
        <v>21</v>
      </c>
      <c r="F11" s="14" t="s">
        <v>26</v>
      </c>
      <c r="G11" s="14" t="str">
        <f>G6</f>
        <v>Ольга@</v>
      </c>
      <c r="H11" s="14"/>
      <c r="I11" s="14"/>
      <c r="J11" s="15"/>
    </row>
    <row r="12" spans="1:10" x14ac:dyDescent="0.25">
      <c r="A12" s="42"/>
      <c r="B12" s="26">
        <v>42361</v>
      </c>
      <c r="C12" s="13">
        <v>2000</v>
      </c>
      <c r="D12" s="14"/>
      <c r="E12" s="14" t="s">
        <v>21</v>
      </c>
      <c r="F12" s="14" t="s">
        <v>27</v>
      </c>
      <c r="G12" s="14" t="s">
        <v>22</v>
      </c>
      <c r="H12" s="14"/>
      <c r="I12" s="14"/>
      <c r="J12" s="15"/>
    </row>
    <row r="13" spans="1:10" x14ac:dyDescent="0.25">
      <c r="A13" s="42"/>
      <c r="B13" s="26">
        <v>42364</v>
      </c>
      <c r="C13" s="13">
        <v>1000</v>
      </c>
      <c r="D13" s="14"/>
      <c r="E13" s="14" t="s">
        <v>21</v>
      </c>
      <c r="F13" s="14" t="s">
        <v>28</v>
      </c>
      <c r="G13" s="14" t="s">
        <v>24</v>
      </c>
      <c r="H13" s="14"/>
      <c r="I13" s="14"/>
      <c r="J13" s="15"/>
    </row>
    <row r="14" spans="1:10" ht="15.75" thickBot="1" x14ac:dyDescent="0.3">
      <c r="A14" s="42"/>
      <c r="B14" s="26">
        <v>42365</v>
      </c>
      <c r="C14" s="13">
        <v>500</v>
      </c>
      <c r="D14" s="14" t="s">
        <v>32</v>
      </c>
      <c r="E14" s="14" t="s">
        <v>15</v>
      </c>
      <c r="F14" s="14" t="s">
        <v>31</v>
      </c>
      <c r="G14" s="14" t="s">
        <v>33</v>
      </c>
      <c r="H14" s="14"/>
      <c r="I14" s="14"/>
      <c r="J14" s="15"/>
    </row>
    <row r="15" spans="1:10" ht="35.25" customHeight="1" thickBot="1" x14ac:dyDescent="0.3">
      <c r="A15" s="43"/>
      <c r="B15" s="27" t="s">
        <v>35</v>
      </c>
      <c r="C15" s="18"/>
      <c r="D15" s="19"/>
      <c r="E15" s="19"/>
      <c r="F15" s="19"/>
      <c r="G15" s="19"/>
      <c r="H15" s="19"/>
      <c r="I15" s="19"/>
      <c r="J15" s="20"/>
    </row>
    <row r="16" spans="1:10" x14ac:dyDescent="0.25">
      <c r="A16" s="41" t="s">
        <v>39</v>
      </c>
      <c r="B16" s="22"/>
      <c r="C16" s="23">
        <v>5000</v>
      </c>
      <c r="D16" s="24"/>
      <c r="E16" s="24" t="s">
        <v>21</v>
      </c>
      <c r="F16" s="24" t="s">
        <v>25</v>
      </c>
      <c r="G16" s="24" t="s">
        <v>23</v>
      </c>
      <c r="H16" s="2"/>
      <c r="I16" s="2"/>
      <c r="J16" s="3"/>
    </row>
    <row r="17" spans="1:10" x14ac:dyDescent="0.25">
      <c r="A17" s="42"/>
      <c r="B17" s="26">
        <v>42381</v>
      </c>
      <c r="C17" s="13">
        <v>1000</v>
      </c>
      <c r="D17" s="14"/>
      <c r="E17" s="14" t="s">
        <v>21</v>
      </c>
      <c r="F17" s="14" t="s">
        <v>26</v>
      </c>
      <c r="G17" s="14" t="str">
        <f>G11</f>
        <v>Ольга@</v>
      </c>
      <c r="H17" s="4"/>
      <c r="I17" s="4"/>
      <c r="J17" s="5"/>
    </row>
    <row r="18" spans="1:10" x14ac:dyDescent="0.25">
      <c r="A18" s="42"/>
      <c r="B18" s="26">
        <v>42385</v>
      </c>
      <c r="C18" s="13">
        <v>2000</v>
      </c>
      <c r="D18" s="14"/>
      <c r="E18" s="14" t="s">
        <v>21</v>
      </c>
      <c r="F18" s="14" t="s">
        <v>27</v>
      </c>
      <c r="G18" s="14" t="s">
        <v>22</v>
      </c>
      <c r="H18" s="4"/>
      <c r="I18" s="4"/>
      <c r="J18" s="5"/>
    </row>
    <row r="19" spans="1:10" x14ac:dyDescent="0.25">
      <c r="A19" s="42"/>
      <c r="B19" s="26">
        <v>42399</v>
      </c>
      <c r="C19" s="13">
        <v>1000</v>
      </c>
      <c r="D19" s="14" t="s">
        <v>37</v>
      </c>
      <c r="E19" s="14" t="s">
        <v>21</v>
      </c>
      <c r="F19" s="14" t="s">
        <v>28</v>
      </c>
      <c r="G19" s="14" t="s">
        <v>24</v>
      </c>
      <c r="H19" s="4"/>
      <c r="I19" s="4"/>
      <c r="J19" s="5"/>
    </row>
    <row r="20" spans="1:10" ht="15.75" thickBot="1" x14ac:dyDescent="0.3">
      <c r="A20" s="42"/>
      <c r="B20" s="26">
        <v>42392</v>
      </c>
      <c r="C20" s="13">
        <v>500</v>
      </c>
      <c r="D20" s="14" t="s">
        <v>36</v>
      </c>
      <c r="E20" s="14" t="s">
        <v>15</v>
      </c>
      <c r="F20" s="14" t="str">
        <f>F14</f>
        <v>Фея Лариса</v>
      </c>
      <c r="G20" s="14" t="str">
        <f>G14</f>
        <v>larissza</v>
      </c>
      <c r="H20" s="4"/>
      <c r="I20" s="4"/>
      <c r="J20" s="5"/>
    </row>
    <row r="21" spans="1:10" ht="35.25" customHeight="1" thickBot="1" x14ac:dyDescent="0.3">
      <c r="A21" s="43"/>
      <c r="B21" s="27" t="s">
        <v>38</v>
      </c>
      <c r="C21" s="18"/>
      <c r="D21" s="29"/>
      <c r="E21" s="29"/>
      <c r="F21" s="29"/>
      <c r="G21" s="29"/>
      <c r="H21" s="29"/>
      <c r="I21" s="29"/>
      <c r="J21" s="30"/>
    </row>
    <row r="22" spans="1:10" x14ac:dyDescent="0.25">
      <c r="A22" s="41" t="s">
        <v>40</v>
      </c>
      <c r="B22" s="22">
        <v>42416</v>
      </c>
      <c r="C22" s="23">
        <v>5000</v>
      </c>
      <c r="D22" s="24"/>
      <c r="E22" s="24" t="s">
        <v>21</v>
      </c>
      <c r="F22" s="24" t="s">
        <v>25</v>
      </c>
      <c r="G22" s="24" t="s">
        <v>23</v>
      </c>
      <c r="H22" s="31"/>
      <c r="I22" s="31"/>
      <c r="J22" s="32"/>
    </row>
    <row r="23" spans="1:10" x14ac:dyDescent="0.25">
      <c r="A23" s="42"/>
      <c r="B23" s="26">
        <v>42410</v>
      </c>
      <c r="C23" s="13">
        <v>1000</v>
      </c>
      <c r="D23" s="14"/>
      <c r="E23" s="14" t="s">
        <v>21</v>
      </c>
      <c r="F23" s="14" t="s">
        <v>26</v>
      </c>
      <c r="G23" s="14" t="str">
        <f>G17</f>
        <v>Ольга@</v>
      </c>
      <c r="H23" s="35"/>
      <c r="I23" s="35"/>
      <c r="J23" s="36"/>
    </row>
    <row r="24" spans="1:10" x14ac:dyDescent="0.25">
      <c r="A24" s="42"/>
      <c r="B24" s="33"/>
      <c r="C24" s="34">
        <v>2000</v>
      </c>
      <c r="D24" s="35"/>
      <c r="E24" s="35" t="s">
        <v>21</v>
      </c>
      <c r="F24" s="35" t="s">
        <v>27</v>
      </c>
      <c r="G24" s="35" t="s">
        <v>22</v>
      </c>
      <c r="H24" s="35"/>
      <c r="I24" s="35"/>
      <c r="J24" s="36"/>
    </row>
    <row r="25" spans="1:10" x14ac:dyDescent="0.25">
      <c r="A25" s="42"/>
      <c r="B25" s="26">
        <v>42422</v>
      </c>
      <c r="C25" s="13">
        <v>1000</v>
      </c>
      <c r="D25" s="14" t="s">
        <v>37</v>
      </c>
      <c r="E25" s="14" t="s">
        <v>21</v>
      </c>
      <c r="F25" s="14" t="s">
        <v>28</v>
      </c>
      <c r="G25" s="14" t="s">
        <v>24</v>
      </c>
      <c r="H25" s="35"/>
      <c r="I25" s="35"/>
      <c r="J25" s="36"/>
    </row>
    <row r="26" spans="1:10" x14ac:dyDescent="0.25">
      <c r="A26" s="42"/>
      <c r="B26" s="26">
        <v>42426</v>
      </c>
      <c r="C26" s="13">
        <v>500</v>
      </c>
      <c r="D26" s="14"/>
      <c r="E26" s="14" t="str">
        <f>E27</f>
        <v>разово</v>
      </c>
      <c r="F26" s="14" t="str">
        <f>F27</f>
        <v>Фея Лариса</v>
      </c>
      <c r="G26" s="14" t="str">
        <f>G27</f>
        <v>larissza</v>
      </c>
      <c r="H26" s="35"/>
      <c r="I26" s="35"/>
      <c r="J26" s="36"/>
    </row>
    <row r="27" spans="1:10" ht="15.75" thickBot="1" x14ac:dyDescent="0.3">
      <c r="A27" s="42"/>
      <c r="B27" s="26">
        <v>42408</v>
      </c>
      <c r="C27" s="13">
        <v>500</v>
      </c>
      <c r="D27" s="14" t="str">
        <f>D14</f>
        <v>**2431</v>
      </c>
      <c r="E27" s="14" t="s">
        <v>15</v>
      </c>
      <c r="F27" s="14" t="str">
        <f>F20</f>
        <v>Фея Лариса</v>
      </c>
      <c r="G27" s="14" t="str">
        <f>G20</f>
        <v>larissza</v>
      </c>
      <c r="H27" s="35"/>
      <c r="I27" s="35"/>
      <c r="J27" s="36"/>
    </row>
    <row r="28" spans="1:10" ht="35.25" customHeight="1" thickBot="1" x14ac:dyDescent="0.3">
      <c r="A28" s="43"/>
      <c r="B28" s="37" t="s">
        <v>41</v>
      </c>
      <c r="C28" s="38">
        <f>C27+C26+C25+C23+C22</f>
        <v>8000</v>
      </c>
      <c r="D28" s="39"/>
      <c r="E28" s="39"/>
      <c r="F28" s="39"/>
      <c r="G28" s="39"/>
      <c r="H28" s="39"/>
      <c r="I28" s="39"/>
      <c r="J28" s="40"/>
    </row>
  </sheetData>
  <mergeCells count="6">
    <mergeCell ref="A22:A28"/>
    <mergeCell ref="B2:F2"/>
    <mergeCell ref="A10:A15"/>
    <mergeCell ref="A3:A8"/>
    <mergeCell ref="B9:J9"/>
    <mergeCell ref="A16:A21"/>
  </mergeCells>
  <hyperlinks>
    <hyperlink ref="G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Ханов</dc:creator>
  <cp:lastModifiedBy>Ханов</cp:lastModifiedBy>
  <dcterms:created xsi:type="dcterms:W3CDTF">2015-12-17T14:57:21Z</dcterms:created>
  <dcterms:modified xsi:type="dcterms:W3CDTF">2016-02-26T12:46:44Z</dcterms:modified>
</cp:coreProperties>
</file>